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deraktiv\Desktop\Wandern\"/>
    </mc:Choice>
  </mc:AlternateContent>
  <bookViews>
    <workbookView xWindow="0" yWindow="0" windowWidth="20490" windowHeight="69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E14" i="1" l="1"/>
  <c r="D14" i="1"/>
  <c r="F11" i="1"/>
  <c r="F10" i="1"/>
  <c r="F9" i="1"/>
  <c r="F8" i="1"/>
  <c r="F7" i="1"/>
  <c r="F6" i="1"/>
  <c r="F5" i="1"/>
  <c r="C5" i="1"/>
  <c r="H4" i="1"/>
  <c r="H5" i="1" s="1"/>
  <c r="H6" i="1" s="1"/>
  <c r="H7" i="1" s="1"/>
  <c r="H8" i="1" s="1"/>
  <c r="H9" i="1" s="1"/>
  <c r="H10" i="1" s="1"/>
  <c r="H11" i="1" s="1"/>
  <c r="H12" i="1" s="1"/>
  <c r="H13" i="1" s="1"/>
  <c r="C4" i="1"/>
  <c r="F4" i="1" s="1"/>
  <c r="F3" i="1"/>
  <c r="C3" i="1"/>
  <c r="C2" i="1"/>
  <c r="C14" i="1" s="1"/>
  <c r="F14" i="1" s="1"/>
  <c r="F15" i="1" l="1"/>
  <c r="F16" i="1" s="1"/>
  <c r="F2" i="1"/>
</calcChain>
</file>

<file path=xl/sharedStrings.xml><?xml version="1.0" encoding="utf-8"?>
<sst xmlns="http://schemas.openxmlformats.org/spreadsheetml/2006/main" count="56" uniqueCount="41">
  <si>
    <t>Von</t>
  </si>
  <si>
    <t>Zu</t>
  </si>
  <si>
    <t>Kilometer</t>
  </si>
  <si>
    <t>Etappen/Tage</t>
  </si>
  <si>
    <t>Ruhetage</t>
  </si>
  <si>
    <t>km je Tag</t>
  </si>
  <si>
    <t>Info</t>
  </si>
  <si>
    <t>Datum</t>
  </si>
  <si>
    <t>Unterkunftsdaten</t>
  </si>
  <si>
    <t>Bezug bei Amazon</t>
  </si>
  <si>
    <t>Berllin/Stahndorf</t>
  </si>
  <si>
    <t>Leipzig</t>
  </si>
  <si>
    <t>Via Imperii / Bereits im März</t>
  </si>
  <si>
    <t>Amazon: http://amzn.to/2wHSY84
ISBN 978-3-89591-236-8
Info: www.brandenburger-jakobswege.de</t>
  </si>
  <si>
    <t>Direkter Link</t>
  </si>
  <si>
    <t>Vacha</t>
  </si>
  <si>
    <t>Via Regia</t>
  </si>
  <si>
    <t>www.oekumenischer-pilgerweg.de
ISBN 978-3-9811156-5-9
Updates Online
Zusätzliche Karte Amazon: http://amzn.to/2g3FOzh
von Schöne Heimat</t>
  </si>
  <si>
    <t>Fulda</t>
  </si>
  <si>
    <t>Trier</t>
  </si>
  <si>
    <t xml:space="preserve">Vezelay </t>
  </si>
  <si>
    <t>Amazon: http://amzn.to/2wGBCZx
ISBN 978-3-86686-408-5
Outdoor von Conrad-Stein-Verlag
Updates Online</t>
  </si>
  <si>
    <t>Vezelay</t>
  </si>
  <si>
    <t>Periqueux</t>
  </si>
  <si>
    <t>Via Lemovicensis A</t>
  </si>
  <si>
    <t>Amazon: http://amzn.to/2wGDvW7
ISBN 978-3-86686-396-5
Outdoor von Conrad-Stein-Verlag
Updates Online</t>
  </si>
  <si>
    <t>Saint-Jean-Pied-de-Port</t>
  </si>
  <si>
    <t>Via Lemovicensis B</t>
  </si>
  <si>
    <t>Irun</t>
  </si>
  <si>
    <t>Santiago de Compestella</t>
  </si>
  <si>
    <t>Camino del Norte</t>
  </si>
  <si>
    <t>Amazon: http://amzn.to/2wGLh23
ISBN 978-3-86686-405-5
Outdoor von Conrad-Stein-Verlag
Updates Online</t>
  </si>
  <si>
    <t>Finesterre</t>
  </si>
  <si>
    <t>Mit Bus</t>
  </si>
  <si>
    <t>Berlin</t>
  </si>
  <si>
    <t>Mit Flugzeug</t>
  </si>
  <si>
    <t>Gesamt</t>
  </si>
  <si>
    <t>Start</t>
  </si>
  <si>
    <t>Zurück</t>
  </si>
  <si>
    <t>Ende</t>
  </si>
  <si>
    <t>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</si>
</sst>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5" fillId="4" borderId="1" xfId="0" applyFont="1" applyFill="1" applyBorder="1"/>
    <xf numFmtId="164" fontId="5" fillId="4" borderId="1" xfId="0" applyNumberFormat="1" applyFont="1" applyFill="1" applyBorder="1"/>
    <xf numFmtId="0" fontId="0" fillId="5" borderId="1" xfId="0" applyFill="1" applyBorder="1"/>
    <xf numFmtId="3" fontId="0" fillId="5" borderId="1" xfId="0" applyNumberFormat="1" applyFill="1" applyBorder="1"/>
    <xf numFmtId="164" fontId="0" fillId="5" borderId="1" xfId="0" applyNumberFormat="1" applyFill="1" applyBorder="1"/>
    <xf numFmtId="14" fontId="0" fillId="5" borderId="1" xfId="0" applyNumberFormat="1" applyFill="1" applyBorder="1"/>
    <xf numFmtId="0" fontId="1" fillId="2" borderId="1" xfId="1" applyBorder="1" applyAlignment="1">
      <alignment wrapText="1"/>
    </xf>
    <xf numFmtId="0" fontId="4" fillId="0" borderId="1" xfId="3" applyBorder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14" fontId="0" fillId="0" borderId="1" xfId="0" applyNumberFormat="1" applyBorder="1"/>
    <xf numFmtId="0" fontId="2" fillId="3" borderId="1" xfId="2" applyBorder="1"/>
    <xf numFmtId="0" fontId="0" fillId="6" borderId="1" xfId="0" applyFill="1" applyBorder="1"/>
    <xf numFmtId="0" fontId="3" fillId="7" borderId="1" xfId="0" applyFont="1" applyFill="1" applyBorder="1"/>
    <xf numFmtId="3" fontId="3" fillId="7" borderId="1" xfId="0" applyNumberFormat="1" applyFont="1" applyFill="1" applyBorder="1"/>
    <xf numFmtId="165" fontId="3" fillId="7" borderId="1" xfId="0" applyNumberFormat="1" applyFont="1" applyFill="1" applyBorder="1"/>
    <xf numFmtId="0" fontId="0" fillId="7" borderId="1" xfId="0" applyFill="1" applyBorder="1"/>
    <xf numFmtId="0" fontId="3" fillId="0" borderId="1" xfId="0" applyFont="1" applyBorder="1"/>
    <xf numFmtId="14" fontId="3" fillId="4" borderId="1" xfId="0" applyNumberFormat="1" applyFont="1" applyFill="1" applyBorder="1"/>
    <xf numFmtId="14" fontId="3" fillId="0" borderId="1" xfId="0" applyNumberFormat="1" applyFont="1" applyBorder="1"/>
    <xf numFmtId="164" fontId="0" fillId="0" borderId="0" xfId="0" applyNumberFormat="1"/>
    <xf numFmtId="14" fontId="3" fillId="0" borderId="1" xfId="0" applyNumberFormat="1" applyFont="1" applyBorder="1" applyAlignment="1">
      <alignment horizontal="right"/>
    </xf>
    <xf numFmtId="0" fontId="1" fillId="2" borderId="2" xfId="1" applyBorder="1" applyAlignment="1">
      <alignment wrapText="1"/>
    </xf>
    <xf numFmtId="0" fontId="0" fillId="0" borderId="3" xfId="0" applyBorder="1" applyAlignment="1"/>
  </cellXfs>
  <cellStyles count="4">
    <cellStyle name="Gut" xfId="1" builtinId="26"/>
    <cellStyle name="Link" xfId="3" builtinId="8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mzn.to/2wGLh23" TargetMode="External"/><Relationship Id="rId2" Type="http://schemas.openxmlformats.org/officeDocument/2006/relationships/hyperlink" Target="http://amzn.to/2g3FOzh" TargetMode="External"/><Relationship Id="rId1" Type="http://schemas.openxmlformats.org/officeDocument/2006/relationships/hyperlink" Target="https://www.amazon.de/Frankreich-Jakobsweg-Via-Lemovicensis-Ziel/dp/3866863969/ref=as_li_ss_tl?s=books&amp;ie=UTF8&amp;qid=1507527959&amp;sr=1-1&amp;keywords=via+lemovicensis&amp;linkCode=ll1&amp;tag=wande095-21&amp;linkId=c801c18f46d55cbb757cc701bbf9c1d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mzn.to/2wGBCZx" TargetMode="External"/><Relationship Id="rId4" Type="http://schemas.openxmlformats.org/officeDocument/2006/relationships/hyperlink" Target="http://amzn.to/2wGDvW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85" zoomScaleNormal="85" workbookViewId="0">
      <selection activeCell="D5" sqref="D5"/>
    </sheetView>
  </sheetViews>
  <sheetFormatPr baseColWidth="10" defaultRowHeight="15" x14ac:dyDescent="0.25"/>
  <cols>
    <col min="1" max="2" width="23.140625" bestFit="1" customWidth="1"/>
    <col min="4" max="4" width="14.7109375" bestFit="1" customWidth="1"/>
    <col min="7" max="7" width="26.5703125" bestFit="1" customWidth="1"/>
    <col min="9" max="9" width="38.42578125" customWidth="1"/>
    <col min="10" max="10" width="18.85546875" bestFit="1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60" x14ac:dyDescent="0.25">
      <c r="A2" s="3" t="s">
        <v>10</v>
      </c>
      <c r="B2" s="3" t="s">
        <v>11</v>
      </c>
      <c r="C2" s="4">
        <f>2937-2753</f>
        <v>184</v>
      </c>
      <c r="D2" s="3">
        <v>6</v>
      </c>
      <c r="E2" s="3"/>
      <c r="F2" s="5">
        <f>C2/D2</f>
        <v>30.666666666666668</v>
      </c>
      <c r="G2" s="3" t="s">
        <v>12</v>
      </c>
      <c r="H2" s="6">
        <v>42811</v>
      </c>
      <c r="I2" s="7" t="s">
        <v>13</v>
      </c>
      <c r="J2" s="8" t="s">
        <v>14</v>
      </c>
    </row>
    <row r="3" spans="1:10" ht="90" x14ac:dyDescent="0.25">
      <c r="A3" s="9" t="s">
        <v>11</v>
      </c>
      <c r="B3" s="9" t="s">
        <v>15</v>
      </c>
      <c r="C3" s="10">
        <f>2753-2514</f>
        <v>239</v>
      </c>
      <c r="D3" s="9">
        <v>8</v>
      </c>
      <c r="E3" s="9"/>
      <c r="F3" s="11">
        <f t="shared" ref="F3:F14" si="0">C3/D3</f>
        <v>29.875</v>
      </c>
      <c r="G3" s="9" t="s">
        <v>16</v>
      </c>
      <c r="H3" s="12">
        <f>D15-1+D3+E3</f>
        <v>43199</v>
      </c>
      <c r="I3" s="7" t="s">
        <v>17</v>
      </c>
      <c r="J3" s="8" t="s">
        <v>14</v>
      </c>
    </row>
    <row r="4" spans="1:10" x14ac:dyDescent="0.25">
      <c r="A4" s="9" t="s">
        <v>15</v>
      </c>
      <c r="B4" s="9" t="s">
        <v>18</v>
      </c>
      <c r="C4" s="10">
        <f>2514-2451</f>
        <v>63</v>
      </c>
      <c r="D4" s="9">
        <v>2</v>
      </c>
      <c r="E4" s="9"/>
      <c r="F4" s="11">
        <f t="shared" si="0"/>
        <v>31.5</v>
      </c>
      <c r="G4" s="9"/>
      <c r="H4" s="12">
        <f t="shared" ref="H4:H13" si="1">H3+D4+E4</f>
        <v>43201</v>
      </c>
      <c r="I4" s="13"/>
      <c r="J4" s="9"/>
    </row>
    <row r="5" spans="1:10" x14ac:dyDescent="0.25">
      <c r="A5" s="9" t="s">
        <v>18</v>
      </c>
      <c r="B5" s="9" t="s">
        <v>19</v>
      </c>
      <c r="C5" s="10">
        <f>2451-2127</f>
        <v>324</v>
      </c>
      <c r="D5" s="9">
        <v>11</v>
      </c>
      <c r="E5" s="9">
        <v>1</v>
      </c>
      <c r="F5" s="11">
        <f t="shared" si="0"/>
        <v>29.454545454545453</v>
      </c>
      <c r="G5" s="9"/>
      <c r="H5" s="12">
        <f t="shared" si="1"/>
        <v>43213</v>
      </c>
      <c r="I5" s="13"/>
      <c r="J5" s="9"/>
    </row>
    <row r="6" spans="1:10" ht="60" x14ac:dyDescent="0.25">
      <c r="A6" s="9" t="s">
        <v>19</v>
      </c>
      <c r="B6" s="9" t="s">
        <v>20</v>
      </c>
      <c r="C6" s="10">
        <v>530</v>
      </c>
      <c r="D6" s="9">
        <v>18</v>
      </c>
      <c r="E6" s="9">
        <v>1</v>
      </c>
      <c r="F6" s="11">
        <f t="shared" si="0"/>
        <v>29.444444444444443</v>
      </c>
      <c r="G6" s="9"/>
      <c r="H6" s="12">
        <f t="shared" si="1"/>
        <v>43232</v>
      </c>
      <c r="I6" s="7" t="s">
        <v>21</v>
      </c>
      <c r="J6" s="8" t="s">
        <v>14</v>
      </c>
    </row>
    <row r="7" spans="1:10" x14ac:dyDescent="0.25">
      <c r="A7" s="9" t="s">
        <v>22</v>
      </c>
      <c r="B7" s="9" t="s">
        <v>23</v>
      </c>
      <c r="C7" s="10">
        <v>553</v>
      </c>
      <c r="D7" s="9">
        <v>19</v>
      </c>
      <c r="E7" s="9">
        <v>1</v>
      </c>
      <c r="F7" s="11">
        <f t="shared" si="0"/>
        <v>29.105263157894736</v>
      </c>
      <c r="G7" s="9" t="s">
        <v>24</v>
      </c>
      <c r="H7" s="12">
        <f t="shared" si="1"/>
        <v>43252</v>
      </c>
      <c r="I7" s="24" t="s">
        <v>25</v>
      </c>
      <c r="J7" s="8" t="s">
        <v>14</v>
      </c>
    </row>
    <row r="8" spans="1:10" x14ac:dyDescent="0.25">
      <c r="A8" s="9" t="s">
        <v>23</v>
      </c>
      <c r="B8" s="9" t="s">
        <v>26</v>
      </c>
      <c r="C8" s="10">
        <v>395</v>
      </c>
      <c r="D8" s="9">
        <v>14</v>
      </c>
      <c r="E8" s="9"/>
      <c r="F8" s="11">
        <f t="shared" si="0"/>
        <v>28.214285714285715</v>
      </c>
      <c r="G8" s="9" t="s">
        <v>27</v>
      </c>
      <c r="H8" s="12">
        <f t="shared" si="1"/>
        <v>43266</v>
      </c>
      <c r="I8" s="25"/>
      <c r="J8" s="9"/>
    </row>
    <row r="9" spans="1:10" x14ac:dyDescent="0.25">
      <c r="A9" s="9" t="s">
        <v>26</v>
      </c>
      <c r="B9" s="9" t="s">
        <v>28</v>
      </c>
      <c r="C9" s="10">
        <v>74</v>
      </c>
      <c r="D9" s="9">
        <v>3</v>
      </c>
      <c r="E9" s="9"/>
      <c r="F9" s="11">
        <f t="shared" si="0"/>
        <v>24.666666666666668</v>
      </c>
      <c r="G9" s="9"/>
      <c r="H9" s="12">
        <f t="shared" si="1"/>
        <v>43269</v>
      </c>
      <c r="I9" s="13"/>
      <c r="J9" s="9"/>
    </row>
    <row r="10" spans="1:10" x14ac:dyDescent="0.25">
      <c r="A10" s="9" t="s">
        <v>28</v>
      </c>
      <c r="B10" s="9" t="s">
        <v>29</v>
      </c>
      <c r="C10" s="10">
        <v>835</v>
      </c>
      <c r="D10" s="9">
        <v>32</v>
      </c>
      <c r="E10" s="9">
        <v>1</v>
      </c>
      <c r="F10" s="11">
        <f t="shared" si="0"/>
        <v>26.09375</v>
      </c>
      <c r="G10" s="9" t="s">
        <v>30</v>
      </c>
      <c r="H10" s="12">
        <f t="shared" si="1"/>
        <v>43302</v>
      </c>
      <c r="I10" s="24" t="s">
        <v>31</v>
      </c>
      <c r="J10" s="8" t="s">
        <v>14</v>
      </c>
    </row>
    <row r="11" spans="1:10" x14ac:dyDescent="0.25">
      <c r="A11" s="9" t="s">
        <v>29</v>
      </c>
      <c r="B11" s="9" t="s">
        <v>32</v>
      </c>
      <c r="C11" s="10">
        <v>92</v>
      </c>
      <c r="D11" s="9">
        <v>3</v>
      </c>
      <c r="E11" s="9">
        <v>1</v>
      </c>
      <c r="F11" s="11">
        <f t="shared" si="0"/>
        <v>30.666666666666668</v>
      </c>
      <c r="G11" s="9"/>
      <c r="H11" s="12">
        <f t="shared" si="1"/>
        <v>43306</v>
      </c>
      <c r="I11" s="25"/>
      <c r="J11" s="9"/>
    </row>
    <row r="12" spans="1:10" x14ac:dyDescent="0.25">
      <c r="A12" s="9" t="s">
        <v>32</v>
      </c>
      <c r="B12" s="9" t="s">
        <v>29</v>
      </c>
      <c r="C12" s="10"/>
      <c r="D12" s="9">
        <v>1</v>
      </c>
      <c r="E12" s="9">
        <v>1</v>
      </c>
      <c r="F12" s="11"/>
      <c r="G12" s="9" t="s">
        <v>33</v>
      </c>
      <c r="H12" s="12">
        <f t="shared" si="1"/>
        <v>43308</v>
      </c>
      <c r="I12" s="14"/>
      <c r="J12" s="9"/>
    </row>
    <row r="13" spans="1:10" x14ac:dyDescent="0.25">
      <c r="A13" s="9" t="s">
        <v>29</v>
      </c>
      <c r="B13" s="9" t="s">
        <v>34</v>
      </c>
      <c r="C13" s="10"/>
      <c r="D13" s="9">
        <v>1</v>
      </c>
      <c r="E13" s="9">
        <v>1</v>
      </c>
      <c r="F13" s="11"/>
      <c r="G13" s="9" t="s">
        <v>35</v>
      </c>
      <c r="H13" s="12">
        <f t="shared" si="1"/>
        <v>43310</v>
      </c>
      <c r="I13" s="14"/>
      <c r="J13" s="9"/>
    </row>
    <row r="14" spans="1:10" x14ac:dyDescent="0.25">
      <c r="A14" s="15" t="s">
        <v>36</v>
      </c>
      <c r="B14" s="15"/>
      <c r="C14" s="16">
        <f>SUM(C2:C13)</f>
        <v>3289</v>
      </c>
      <c r="D14" s="15">
        <f>SUM(D3:D13)</f>
        <v>112</v>
      </c>
      <c r="E14" s="15">
        <f>SUM(E2:E13)</f>
        <v>7</v>
      </c>
      <c r="F14" s="17">
        <f t="shared" si="0"/>
        <v>29.366071428571427</v>
      </c>
      <c r="G14" s="15"/>
      <c r="H14" s="18"/>
      <c r="I14" s="9"/>
      <c r="J14" s="9"/>
    </row>
    <row r="15" spans="1:10" x14ac:dyDescent="0.25">
      <c r="C15" s="19" t="s">
        <v>37</v>
      </c>
      <c r="D15" s="20">
        <v>43192</v>
      </c>
      <c r="E15" s="19" t="s">
        <v>38</v>
      </c>
      <c r="F15" s="21">
        <f>D15+D14+E14-1</f>
        <v>43310</v>
      </c>
      <c r="G15" s="22"/>
    </row>
    <row r="16" spans="1:10" x14ac:dyDescent="0.25">
      <c r="C16" s="19" t="s">
        <v>39</v>
      </c>
      <c r="D16" s="21">
        <v>43317</v>
      </c>
      <c r="E16" s="19" t="s">
        <v>40</v>
      </c>
      <c r="F16" s="23" t="str">
        <f>TEXT(D16-F15,0)</f>
        <v>7</v>
      </c>
      <c r="G16" s="22"/>
    </row>
  </sheetData>
  <mergeCells count="2">
    <mergeCell ref="I7:I8"/>
    <mergeCell ref="I10:I11"/>
  </mergeCells>
  <hyperlinks>
    <hyperlink ref="J2" r:id="rId1"/>
    <hyperlink ref="J3" r:id="rId2"/>
    <hyperlink ref="J10" r:id="rId3"/>
    <hyperlink ref="J7" r:id="rId4"/>
    <hyperlink ref="J6" r:id="rId5"/>
  </hyperlinks>
  <pageMargins left="0.7" right="0.7" top="0.78740157499999996" bottom="0.78740157499999996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Wanderaktiv</dc:creator>
  <cp:lastModifiedBy>Wanderaktiv</cp:lastModifiedBy>
  <dcterms:created xsi:type="dcterms:W3CDTF">2017-10-09T06:57:16Z</dcterms:created>
  <dcterms:modified xsi:type="dcterms:W3CDTF">2017-10-09T12:55:08Z</dcterms:modified>
</cp:coreProperties>
</file>